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813EBB-140E-4881-8509-B72121A9519F}" xr6:coauthVersionLast="46" xr6:coauthVersionMax="46" xr10:uidLastSave="{00000000-0000-0000-0000-000000000000}"/>
  <bookViews>
    <workbookView xWindow="-120" yWindow="-120" windowWidth="20730" windowHeight="11160" tabRatio="876" activeTab="10" xr2:uid="{6ED7C87B-44DE-4537-95ED-3D191F564447}"/>
  </bookViews>
  <sheets>
    <sheet name="rhb bank" sheetId="12" r:id="rId1"/>
    <sheet name="director due to co" sheetId="3" r:id="rId2"/>
    <sheet name="insurance" sheetId="16" r:id="rId3"/>
    <sheet name="tol &amp; parking" sheetId="13" r:id="rId4"/>
    <sheet name="MV" sheetId="14" r:id="rId5"/>
    <sheet name="prov for tax" sheetId="10" r:id="rId6"/>
    <sheet name="contribution" sheetId="11" r:id="rId7"/>
    <sheet name="salary" sheetId="7" r:id="rId8"/>
    <sheet name="hostel" sheetId="18" r:id="rId9"/>
    <sheet name="electricity" sheetId="17" r:id="rId10"/>
    <sheet name="gift &amp; donate" sheetId="8" r:id="rId11"/>
    <sheet name="accounting" sheetId="15" r:id="rId12"/>
    <sheet name="Purchase" sheetId="6" r:id="rId13"/>
    <sheet name="Registration" sheetId="9" r:id="rId14"/>
    <sheet name="upkeep of MV" sheetId="4" r:id="rId15"/>
    <sheet name="tel" sheetId="5" r:id="rId16"/>
    <sheet name="zakat" sheetId="1" r:id="rId17"/>
    <sheet name="medical" sheetId="2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7" l="1"/>
  <c r="G11" i="7"/>
  <c r="E11" i="7"/>
  <c r="E1" i="1"/>
</calcChain>
</file>

<file path=xl/sharedStrings.xml><?xml version="1.0" encoding="utf-8"?>
<sst xmlns="http://schemas.openxmlformats.org/spreadsheetml/2006/main" count="357" uniqueCount="150">
  <si>
    <t>silicone toe protector pad bunion corrector spreader</t>
  </si>
  <si>
    <t>air selangor</t>
  </si>
  <si>
    <t>sg plong</t>
  </si>
  <si>
    <t xml:space="preserve">puspakom </t>
  </si>
  <si>
    <t>WFB 5844</t>
  </si>
  <si>
    <t>u mobile</t>
  </si>
  <si>
    <t>amran</t>
  </si>
  <si>
    <t>PPZ</t>
  </si>
  <si>
    <t>LAZADA</t>
  </si>
  <si>
    <t>Nozomi Marketing</t>
  </si>
  <si>
    <t>SL500 Soap Dispenser</t>
  </si>
  <si>
    <t>cash</t>
  </si>
  <si>
    <t>debit card rhb</t>
  </si>
  <si>
    <t>fidyah 2019</t>
  </si>
  <si>
    <t>zakat fitrah 2020</t>
  </si>
  <si>
    <t>perniagaan 2020</t>
  </si>
  <si>
    <t>fidyah 2020</t>
  </si>
  <si>
    <t>pendapatan 2020</t>
  </si>
  <si>
    <t>rhb on9</t>
  </si>
  <si>
    <t>ZMB autotech</t>
  </si>
  <si>
    <t>servis Volvo NBB 1798</t>
  </si>
  <si>
    <t>servis Saga WSB 5066</t>
  </si>
  <si>
    <t>mydebit? 3619</t>
  </si>
  <si>
    <t>JPJ</t>
  </si>
  <si>
    <t>pembaharuan LKM moto BNU 1791</t>
  </si>
  <si>
    <t>pembaharuan lesen aspalela</t>
  </si>
  <si>
    <t>CNH Eng &amp; Machinery Trading</t>
  </si>
  <si>
    <t>Mesin Ogawa</t>
  </si>
  <si>
    <t>april salary</t>
  </si>
  <si>
    <t>andorra</t>
  </si>
  <si>
    <t>total</t>
  </si>
  <si>
    <t>hostel</t>
  </si>
  <si>
    <t>advance</t>
  </si>
  <si>
    <t>nett</t>
  </si>
  <si>
    <t>Rusna</t>
  </si>
  <si>
    <t>Infaq</t>
  </si>
  <si>
    <t>Jubin JMS</t>
  </si>
  <si>
    <t>Curl black tiles</t>
  </si>
  <si>
    <t>eperolehan</t>
  </si>
  <si>
    <t>pembaharuan sijil digital MOF</t>
  </si>
  <si>
    <t>Tuah Impian</t>
  </si>
  <si>
    <t>baiki autogate</t>
  </si>
  <si>
    <t>tnb</t>
  </si>
  <si>
    <t>MSIB</t>
  </si>
  <si>
    <t>striking off co - hejaz Baiduri</t>
  </si>
  <si>
    <t>U mobile</t>
  </si>
  <si>
    <t>mohamad</t>
  </si>
  <si>
    <t>bayaran utk taklimat MKKM Bdr Botanik, Klang</t>
  </si>
  <si>
    <t>celcom</t>
  </si>
  <si>
    <t>akmal zuhair</t>
  </si>
  <si>
    <t>akmal zuhair - 15/11/20</t>
  </si>
  <si>
    <t>amran - 18/12/20</t>
  </si>
  <si>
    <t>akmal zuhair - 15/10/20</t>
  </si>
  <si>
    <t>Noor Baizura</t>
  </si>
  <si>
    <t>Business funding 2019 (1) *reimbursement bal 45,000</t>
  </si>
  <si>
    <t>Business funding 2019 (2) *reimbursement bal 40,000</t>
  </si>
  <si>
    <t>akmal zuhair - 07/10/20</t>
  </si>
  <si>
    <t>lhdn</t>
  </si>
  <si>
    <t>cp500 - 2020</t>
  </si>
  <si>
    <t>rusna</t>
  </si>
  <si>
    <t>kwsp - mac 2020</t>
  </si>
  <si>
    <t>socso - feb 2020</t>
  </si>
  <si>
    <t>SIP</t>
  </si>
  <si>
    <t>facemask</t>
  </si>
  <si>
    <t>cp200 - 2020</t>
  </si>
  <si>
    <t>amran - 07/04/20</t>
  </si>
  <si>
    <t>ibg</t>
  </si>
  <si>
    <t>akmal zuhair - 15/03/20 &amp; 15/04/20</t>
  </si>
  <si>
    <t>akmal zuhair - 15/12/20</t>
  </si>
  <si>
    <t>tng</t>
  </si>
  <si>
    <t>ewallet topup</t>
  </si>
  <si>
    <t>card 3601</t>
  </si>
  <si>
    <t>Aiman Hafidz</t>
  </si>
  <si>
    <t>WSB 5066</t>
  </si>
  <si>
    <t>Deposit Proton Saga - tahun 2008</t>
  </si>
  <si>
    <t>amran - 18/6/20</t>
  </si>
  <si>
    <t>elaun mei 2020</t>
  </si>
  <si>
    <t>aspalela</t>
  </si>
  <si>
    <t>andorra funding</t>
  </si>
  <si>
    <t>rhb credit card</t>
  </si>
  <si>
    <t>amran - 7/6/20</t>
  </si>
  <si>
    <t>bayaran utk kerja2 am</t>
  </si>
  <si>
    <t>akmal faheem</t>
  </si>
  <si>
    <t>elaun ogos 2020</t>
  </si>
  <si>
    <t>ukhuwah tijarah</t>
  </si>
  <si>
    <t>uqurban kambing</t>
  </si>
  <si>
    <t>lazada</t>
  </si>
  <si>
    <t>1.5 ton manual scissor car jack</t>
  </si>
  <si>
    <t>steriline</t>
  </si>
  <si>
    <t>surgi scrub - andorra</t>
  </si>
  <si>
    <t>nurain bt hamdan</t>
  </si>
  <si>
    <t>kerja2 grill</t>
  </si>
  <si>
    <t>amirul mustaqim</t>
  </si>
  <si>
    <t>sumbangan aktiviti riadah spm</t>
  </si>
  <si>
    <t>aqtar fariq</t>
  </si>
  <si>
    <t>madu kelulut</t>
  </si>
  <si>
    <t>elaun</t>
  </si>
  <si>
    <t>bank islam on9</t>
  </si>
  <si>
    <t>elaun sep 20</t>
  </si>
  <si>
    <t>amran - 7/8/20</t>
  </si>
  <si>
    <t>GTO selangor</t>
  </si>
  <si>
    <t>nurul ashikin</t>
  </si>
  <si>
    <t>akaun &amp; tax</t>
  </si>
  <si>
    <t>akmal zuhair - 15/09/20</t>
  </si>
  <si>
    <t>amran - 7/9/20</t>
  </si>
  <si>
    <t>rosdi</t>
  </si>
  <si>
    <t>deposit pemidamg ruang tamu</t>
  </si>
  <si>
    <t>bws sales</t>
  </si>
  <si>
    <t>solar tank inspection</t>
  </si>
  <si>
    <t>siti hanisah</t>
  </si>
  <si>
    <t>sedekah</t>
  </si>
  <si>
    <t>mohd said</t>
  </si>
  <si>
    <t>membaiki paip kumbahan</t>
  </si>
  <si>
    <t>elaun pendidikan mrsm</t>
  </si>
  <si>
    <t>projek masak di dapur</t>
  </si>
  <si>
    <t>bahan mentah bagi program memasak</t>
  </si>
  <si>
    <t>ritchtaqwa</t>
  </si>
  <si>
    <t>modul add math</t>
  </si>
  <si>
    <t>etiqa</t>
  </si>
  <si>
    <t>motor rakaful revamp 2.0</t>
  </si>
  <si>
    <t>mahadi</t>
  </si>
  <si>
    <t>andorra pendahuluan gaji mac 20</t>
  </si>
  <si>
    <t>pendahuluan gaji mac 20</t>
  </si>
  <si>
    <t>bayaran utk tutup akaun TNB - ZDT</t>
  </si>
  <si>
    <t>bayaran dapur kering</t>
  </si>
  <si>
    <t>afizah</t>
  </si>
  <si>
    <t>infaq emak</t>
  </si>
  <si>
    <t>norshuhaimi</t>
  </si>
  <si>
    <t>face mask - andorra</t>
  </si>
  <si>
    <t>sopiah</t>
  </si>
  <si>
    <t>pendahuluan gaji apr 20</t>
  </si>
  <si>
    <t>plastik</t>
  </si>
  <si>
    <t>pertubuhan kasih umat msia</t>
  </si>
  <si>
    <t>infaq</t>
  </si>
  <si>
    <t>muafakat mrsm bentong</t>
  </si>
  <si>
    <t>infaq covid 19</t>
  </si>
  <si>
    <t>norlelawati</t>
  </si>
  <si>
    <t>frontliners</t>
  </si>
  <si>
    <t>mac salary</t>
  </si>
  <si>
    <t>epf, socso, sip</t>
  </si>
  <si>
    <t>low khar heng</t>
  </si>
  <si>
    <t>pejabat tanah perak</t>
  </si>
  <si>
    <t>cukai tanah</t>
  </si>
  <si>
    <t>ngo thi hoa mai</t>
  </si>
  <si>
    <t>servis kereta VOLVO NBB 1798</t>
  </si>
  <si>
    <t>servis kereta SAGA WSB 5066</t>
  </si>
  <si>
    <t>urusan serahan rumah sewa andorra</t>
  </si>
  <si>
    <t>quit rent sewa rumah suria apt - andorra</t>
  </si>
  <si>
    <t>bank rakyat on9</t>
  </si>
  <si>
    <t xml:space="preserve">maahad tahfiz al-quran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</si>
</sst>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F652-5A18-4A58-8004-E1CC7CCB2417}">
  <dimension ref="A1"/>
  <sheetViews>
    <sheetView workbookViewId="0">
      <selection activeCell="H20" sqref="H20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3CC2-0AC1-49AA-9E82-E41555FF07AA}">
  <dimension ref="A1:E1"/>
  <sheetViews>
    <sheetView workbookViewId="0">
      <selection activeCell="H19" sqref="H19"/>
    </sheetView>
  </sheetViews>
  <sheetFormatPr defaultRowHeight="15" x14ac:dyDescent="0.25"/>
  <cols>
    <col min="1" max="1" width="10.7109375" bestFit="1" customWidth="1"/>
    <col min="4" max="4" width="31.85546875" bestFit="1" customWidth="1"/>
  </cols>
  <sheetData>
    <row r="1" spans="1:5" x14ac:dyDescent="0.25">
      <c r="A1" s="1">
        <v>43906</v>
      </c>
      <c r="B1" t="s">
        <v>18</v>
      </c>
      <c r="C1" t="s">
        <v>42</v>
      </c>
      <c r="D1" t="s">
        <v>123</v>
      </c>
      <c r="E1">
        <v>259.45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61C0-D1F8-4019-831F-96FEC2AC160B}">
  <dimension ref="A1:E9"/>
  <sheetViews>
    <sheetView tabSelected="1" workbookViewId="0">
      <selection activeCell="B10" sqref="B10"/>
    </sheetView>
  </sheetViews>
  <sheetFormatPr defaultRowHeight="15" x14ac:dyDescent="0.25"/>
  <cols>
    <col min="1" max="1" width="10.7109375" bestFit="1" customWidth="1"/>
    <col min="2" max="2" width="7.7109375" bestFit="1" customWidth="1"/>
    <col min="3" max="3" width="26.5703125" bestFit="1" customWidth="1"/>
    <col min="4" max="4" width="28.42578125" bestFit="1" customWidth="1"/>
    <col min="5" max="5" width="6.28515625" customWidth="1"/>
  </cols>
  <sheetData>
    <row r="1" spans="1:5" x14ac:dyDescent="0.25">
      <c r="A1" s="1">
        <v>44120</v>
      </c>
      <c r="B1" t="s">
        <v>18</v>
      </c>
      <c r="C1" t="s">
        <v>34</v>
      </c>
      <c r="D1" t="s">
        <v>35</v>
      </c>
      <c r="E1">
        <v>100</v>
      </c>
    </row>
    <row r="2" spans="1:5" x14ac:dyDescent="0.25">
      <c r="A2" s="1">
        <v>44069</v>
      </c>
      <c r="B2" t="s">
        <v>18</v>
      </c>
      <c r="C2" t="s">
        <v>92</v>
      </c>
      <c r="D2" t="s">
        <v>93</v>
      </c>
      <c r="E2">
        <v>100</v>
      </c>
    </row>
    <row r="3" spans="1:5" x14ac:dyDescent="0.25">
      <c r="A3" s="1">
        <v>44041</v>
      </c>
      <c r="B3" t="s">
        <v>18</v>
      </c>
      <c r="C3" t="s">
        <v>100</v>
      </c>
      <c r="D3" t="s">
        <v>35</v>
      </c>
      <c r="E3">
        <v>10</v>
      </c>
    </row>
    <row r="4" spans="1:5" x14ac:dyDescent="0.25">
      <c r="A4" s="1">
        <v>44047</v>
      </c>
      <c r="B4" t="s">
        <v>18</v>
      </c>
      <c r="C4" s="1" t="s">
        <v>109</v>
      </c>
      <c r="D4" t="s">
        <v>110</v>
      </c>
      <c r="E4">
        <v>500</v>
      </c>
    </row>
    <row r="5" spans="1:5" x14ac:dyDescent="0.25">
      <c r="A5" s="1">
        <v>44084</v>
      </c>
      <c r="B5" t="s">
        <v>18</v>
      </c>
      <c r="C5" t="s">
        <v>111</v>
      </c>
      <c r="D5" t="s">
        <v>112</v>
      </c>
      <c r="E5">
        <v>400</v>
      </c>
    </row>
    <row r="6" spans="1:5" x14ac:dyDescent="0.25">
      <c r="A6" s="1">
        <v>43936</v>
      </c>
      <c r="B6" t="s">
        <v>18</v>
      </c>
      <c r="C6" t="s">
        <v>132</v>
      </c>
      <c r="D6" t="s">
        <v>133</v>
      </c>
      <c r="E6">
        <v>100</v>
      </c>
    </row>
    <row r="7" spans="1:5" x14ac:dyDescent="0.25">
      <c r="A7" s="1">
        <v>43936</v>
      </c>
      <c r="B7" t="s">
        <v>18</v>
      </c>
      <c r="C7" t="s">
        <v>134</v>
      </c>
      <c r="D7" t="s">
        <v>135</v>
      </c>
      <c r="E7">
        <v>100</v>
      </c>
    </row>
    <row r="8" spans="1:5" x14ac:dyDescent="0.25">
      <c r="A8" s="1">
        <v>43925</v>
      </c>
      <c r="B8" t="s">
        <v>18</v>
      </c>
      <c r="C8" t="s">
        <v>136</v>
      </c>
      <c r="D8" t="s">
        <v>137</v>
      </c>
      <c r="E8">
        <v>200</v>
      </c>
    </row>
    <row r="9" spans="1:5" x14ac:dyDescent="0.25">
      <c r="A9" s="1">
        <v>43969</v>
      </c>
      <c r="B9" t="s">
        <v>148</v>
      </c>
      <c r="C9" t="s">
        <v>149</v>
      </c>
      <c r="D9" t="s">
        <v>133</v>
      </c>
      <c r="E9"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4251-E555-4F9F-B43C-AB4F8231021C}">
  <dimension ref="A1:E1"/>
  <sheetViews>
    <sheetView workbookViewId="0">
      <selection activeCell="D10" sqref="D10"/>
    </sheetView>
  </sheetViews>
  <sheetFormatPr defaultRowHeight="15" x14ac:dyDescent="0.25"/>
  <cols>
    <col min="1" max="1" width="10.7109375" bestFit="1" customWidth="1"/>
    <col min="2" max="2" width="7.7109375" bestFit="1" customWidth="1"/>
    <col min="3" max="3" width="12.42578125" bestFit="1" customWidth="1"/>
    <col min="4" max="4" width="11.28515625" bestFit="1" customWidth="1"/>
    <col min="5" max="5" width="5" bestFit="1" customWidth="1"/>
  </cols>
  <sheetData>
    <row r="1" spans="1:5" x14ac:dyDescent="0.25">
      <c r="A1" s="1">
        <v>44054</v>
      </c>
      <c r="B1" t="s">
        <v>18</v>
      </c>
      <c r="C1" t="s">
        <v>101</v>
      </c>
      <c r="D1" t="s">
        <v>102</v>
      </c>
      <c r="E1">
        <v>1000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4700-FB1B-4218-BFCF-BB6FECA40682}">
  <dimension ref="A1:E6"/>
  <sheetViews>
    <sheetView workbookViewId="0">
      <selection activeCell="B7" sqref="B7"/>
    </sheetView>
  </sheetViews>
  <sheetFormatPr defaultRowHeight="15" x14ac:dyDescent="0.25"/>
  <cols>
    <col min="1" max="1" width="10.7109375" bestFit="1" customWidth="1"/>
    <col min="2" max="2" width="10.7109375" customWidth="1"/>
    <col min="3" max="3" width="17.5703125" bestFit="1" customWidth="1"/>
    <col min="4" max="4" width="20.140625" bestFit="1" customWidth="1"/>
  </cols>
  <sheetData>
    <row r="1" spans="1:5" x14ac:dyDescent="0.25">
      <c r="A1" s="1">
        <v>44132</v>
      </c>
      <c r="B1" s="1" t="s">
        <v>18</v>
      </c>
      <c r="C1" t="s">
        <v>9</v>
      </c>
      <c r="D1" t="s">
        <v>10</v>
      </c>
      <c r="E1">
        <v>511.5</v>
      </c>
    </row>
    <row r="2" spans="1:5" x14ac:dyDescent="0.25">
      <c r="A2" s="1">
        <v>44178</v>
      </c>
      <c r="B2" t="s">
        <v>18</v>
      </c>
      <c r="C2" t="s">
        <v>36</v>
      </c>
      <c r="D2" t="s">
        <v>37</v>
      </c>
      <c r="E2">
        <v>86</v>
      </c>
    </row>
    <row r="3" spans="1:5" x14ac:dyDescent="0.25">
      <c r="A3" s="1">
        <v>43937</v>
      </c>
      <c r="B3" t="s">
        <v>18</v>
      </c>
      <c r="C3" t="s">
        <v>59</v>
      </c>
      <c r="D3" t="s">
        <v>63</v>
      </c>
      <c r="E3">
        <v>300</v>
      </c>
    </row>
    <row r="4" spans="1:5" x14ac:dyDescent="0.25">
      <c r="A4" s="1">
        <v>43942</v>
      </c>
      <c r="B4" t="s">
        <v>18</v>
      </c>
      <c r="C4" t="s">
        <v>88</v>
      </c>
      <c r="D4" t="s">
        <v>89</v>
      </c>
      <c r="E4">
        <v>1699.2</v>
      </c>
    </row>
    <row r="5" spans="1:5" x14ac:dyDescent="0.25">
      <c r="A5" s="1">
        <v>43936</v>
      </c>
      <c r="B5" t="s">
        <v>18</v>
      </c>
      <c r="C5" t="s">
        <v>127</v>
      </c>
      <c r="D5" t="s">
        <v>128</v>
      </c>
      <c r="E5">
        <v>240</v>
      </c>
    </row>
    <row r="6" spans="1:5" x14ac:dyDescent="0.25">
      <c r="A6" s="1">
        <v>43872</v>
      </c>
      <c r="B6" t="s">
        <v>18</v>
      </c>
      <c r="C6" t="s">
        <v>120</v>
      </c>
      <c r="D6" t="s">
        <v>131</v>
      </c>
      <c r="E6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126F-EDAB-4D4C-876C-B445C65D8C43}">
  <dimension ref="A1:D1"/>
  <sheetViews>
    <sheetView workbookViewId="0">
      <selection activeCell="M23" sqref="M23"/>
    </sheetView>
  </sheetViews>
  <sheetFormatPr defaultRowHeight="15" x14ac:dyDescent="0.25"/>
  <cols>
    <col min="1" max="1" width="10.7109375" bestFit="1" customWidth="1"/>
    <col min="2" max="2" width="11.28515625" bestFit="1" customWidth="1"/>
    <col min="3" max="3" width="28" bestFit="1" customWidth="1"/>
  </cols>
  <sheetData>
    <row r="1" spans="1:4" x14ac:dyDescent="0.25">
      <c r="A1" s="1">
        <v>44152</v>
      </c>
      <c r="B1" t="s">
        <v>38</v>
      </c>
      <c r="C1" t="s">
        <v>39</v>
      </c>
      <c r="D1">
        <v>120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F49B-413F-43E2-9EB1-FDBBFFC9F77B}">
  <dimension ref="A1:E6"/>
  <sheetViews>
    <sheetView workbookViewId="0">
      <selection activeCell="A7" sqref="A7:XFD7"/>
    </sheetView>
  </sheetViews>
  <sheetFormatPr defaultRowHeight="15" x14ac:dyDescent="0.25"/>
  <cols>
    <col min="1" max="1" width="10.7109375" bestFit="1" customWidth="1"/>
    <col min="2" max="2" width="14" bestFit="1" customWidth="1"/>
    <col min="3" max="3" width="19.28515625" bestFit="1" customWidth="1"/>
    <col min="4" max="4" width="32" bestFit="1" customWidth="1"/>
  </cols>
  <sheetData>
    <row r="1" spans="1:5" x14ac:dyDescent="0.25">
      <c r="A1" s="1">
        <v>44130</v>
      </c>
      <c r="B1" s="1" t="s">
        <v>11</v>
      </c>
      <c r="C1" t="s">
        <v>3</v>
      </c>
      <c r="D1" t="s">
        <v>4</v>
      </c>
      <c r="E1">
        <v>170</v>
      </c>
    </row>
    <row r="2" spans="1:5" x14ac:dyDescent="0.25">
      <c r="A2" s="1">
        <v>44089</v>
      </c>
      <c r="B2" t="s">
        <v>22</v>
      </c>
      <c r="C2" t="s">
        <v>19</v>
      </c>
      <c r="D2" t="s">
        <v>20</v>
      </c>
      <c r="E2">
        <v>295</v>
      </c>
    </row>
    <row r="3" spans="1:5" x14ac:dyDescent="0.25">
      <c r="A3" s="1">
        <v>44089</v>
      </c>
      <c r="B3" t="s">
        <v>22</v>
      </c>
      <c r="C3" t="s">
        <v>19</v>
      </c>
      <c r="D3" t="s">
        <v>21</v>
      </c>
      <c r="E3">
        <v>322</v>
      </c>
    </row>
    <row r="4" spans="1:5" x14ac:dyDescent="0.25">
      <c r="A4" s="1">
        <v>44020</v>
      </c>
      <c r="B4" t="s">
        <v>18</v>
      </c>
      <c r="C4" t="s">
        <v>23</v>
      </c>
      <c r="D4" t="s">
        <v>24</v>
      </c>
      <c r="E4">
        <v>2</v>
      </c>
    </row>
    <row r="5" spans="1:5" x14ac:dyDescent="0.25">
      <c r="A5" s="1">
        <v>44150</v>
      </c>
      <c r="B5" t="s">
        <v>18</v>
      </c>
      <c r="C5" t="s">
        <v>143</v>
      </c>
      <c r="D5" t="s">
        <v>144</v>
      </c>
      <c r="E5">
        <v>980</v>
      </c>
    </row>
    <row r="6" spans="1:5" x14ac:dyDescent="0.25">
      <c r="A6" s="1">
        <v>44150</v>
      </c>
      <c r="B6" t="s">
        <v>18</v>
      </c>
      <c r="C6" t="s">
        <v>143</v>
      </c>
      <c r="D6" t="s">
        <v>145</v>
      </c>
      <c r="E6">
        <v>807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5509-27A3-4219-B389-0F9E21FB77FC}">
  <dimension ref="A1:F13"/>
  <sheetViews>
    <sheetView workbookViewId="0">
      <selection activeCell="A14" sqref="A14:XFD14"/>
    </sheetView>
  </sheetViews>
  <sheetFormatPr defaultRowHeight="15" x14ac:dyDescent="0.25"/>
  <cols>
    <col min="1" max="1" width="10.7109375" bestFit="1" customWidth="1"/>
    <col min="2" max="2" width="10.7109375" customWidth="1"/>
    <col min="3" max="3" width="16.140625" bestFit="1" customWidth="1"/>
    <col min="4" max="4" width="16.140625" customWidth="1"/>
  </cols>
  <sheetData>
    <row r="1" spans="1:6" x14ac:dyDescent="0.25">
      <c r="A1" s="1">
        <v>43992</v>
      </c>
      <c r="B1" s="1" t="s">
        <v>18</v>
      </c>
      <c r="C1" t="s">
        <v>5</v>
      </c>
      <c r="D1" t="s">
        <v>6</v>
      </c>
      <c r="E1">
        <v>53.1</v>
      </c>
    </row>
    <row r="2" spans="1:6" x14ac:dyDescent="0.25">
      <c r="A2" s="1">
        <v>44184</v>
      </c>
      <c r="B2" t="s">
        <v>18</v>
      </c>
      <c r="C2" t="s">
        <v>48</v>
      </c>
      <c r="D2" t="s">
        <v>51</v>
      </c>
      <c r="E2">
        <v>55.9</v>
      </c>
    </row>
    <row r="3" spans="1:6" x14ac:dyDescent="0.25">
      <c r="A3" s="1">
        <v>43942</v>
      </c>
      <c r="B3" t="s">
        <v>66</v>
      </c>
      <c r="C3" t="s">
        <v>5</v>
      </c>
      <c r="D3" t="s">
        <v>65</v>
      </c>
      <c r="E3">
        <v>53.4</v>
      </c>
    </row>
    <row r="4" spans="1:6" x14ac:dyDescent="0.25">
      <c r="A4" s="1">
        <v>44011</v>
      </c>
      <c r="B4" t="s">
        <v>11</v>
      </c>
      <c r="C4" t="s">
        <v>48</v>
      </c>
      <c r="D4" t="s">
        <v>75</v>
      </c>
      <c r="E4">
        <v>58.45</v>
      </c>
    </row>
    <row r="5" spans="1:6" x14ac:dyDescent="0.25">
      <c r="A5" s="1">
        <v>44011</v>
      </c>
      <c r="B5" t="s">
        <v>18</v>
      </c>
      <c r="C5" t="s">
        <v>5</v>
      </c>
      <c r="D5" t="s">
        <v>80</v>
      </c>
      <c r="E5">
        <v>53.1</v>
      </c>
    </row>
    <row r="6" spans="1:6" x14ac:dyDescent="0.25">
      <c r="A6" s="1">
        <v>44036</v>
      </c>
      <c r="B6" t="s">
        <v>11</v>
      </c>
      <c r="C6" t="s">
        <v>48</v>
      </c>
      <c r="D6" t="s">
        <v>6</v>
      </c>
      <c r="E6">
        <v>60</v>
      </c>
    </row>
    <row r="7" spans="1:6" x14ac:dyDescent="0.25">
      <c r="A7" s="1">
        <v>44053</v>
      </c>
      <c r="B7" t="s">
        <v>18</v>
      </c>
      <c r="C7" t="s">
        <v>5</v>
      </c>
      <c r="D7" t="s">
        <v>99</v>
      </c>
      <c r="E7">
        <v>53.45</v>
      </c>
    </row>
    <row r="8" spans="1:6" x14ac:dyDescent="0.25">
      <c r="A8" s="1">
        <v>44094</v>
      </c>
      <c r="B8" t="s">
        <v>18</v>
      </c>
      <c r="C8" t="s">
        <v>5</v>
      </c>
      <c r="D8" t="s">
        <v>104</v>
      </c>
      <c r="E8">
        <v>53.15</v>
      </c>
    </row>
    <row r="9" spans="1:6" x14ac:dyDescent="0.25">
      <c r="A9" s="1">
        <v>44083</v>
      </c>
      <c r="B9" t="s">
        <v>11</v>
      </c>
      <c r="C9" t="s">
        <v>48</v>
      </c>
      <c r="D9" t="s">
        <v>6</v>
      </c>
      <c r="E9">
        <v>50</v>
      </c>
    </row>
    <row r="10" spans="1:6" x14ac:dyDescent="0.25">
      <c r="A10" s="1">
        <v>44096</v>
      </c>
      <c r="B10" t="s">
        <v>11</v>
      </c>
      <c r="C10" t="s">
        <v>48</v>
      </c>
      <c r="D10" t="s">
        <v>6</v>
      </c>
      <c r="E10">
        <v>50</v>
      </c>
    </row>
    <row r="11" spans="1:6" x14ac:dyDescent="0.25">
      <c r="A11" s="1">
        <v>44130</v>
      </c>
      <c r="B11" t="s">
        <v>11</v>
      </c>
      <c r="C11" t="s">
        <v>48</v>
      </c>
      <c r="D11" t="s">
        <v>6</v>
      </c>
      <c r="E11">
        <v>55</v>
      </c>
    </row>
    <row r="12" spans="1:6" x14ac:dyDescent="0.25">
      <c r="A12" s="1">
        <v>43916</v>
      </c>
      <c r="B12" t="s">
        <v>18</v>
      </c>
      <c r="C12" t="s">
        <v>5</v>
      </c>
      <c r="D12" t="s">
        <v>6</v>
      </c>
      <c r="E12" s="2">
        <v>113.4</v>
      </c>
      <c r="F12" s="2"/>
    </row>
    <row r="13" spans="1:6" x14ac:dyDescent="0.25">
      <c r="A13" s="1">
        <v>43916</v>
      </c>
      <c r="B13" t="s">
        <v>18</v>
      </c>
      <c r="C13" t="s">
        <v>48</v>
      </c>
      <c r="D13" t="s">
        <v>6</v>
      </c>
      <c r="E13" s="2">
        <v>197.9</v>
      </c>
      <c r="F13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A435-B71C-4ED8-8A10-32BA1E0A9B44}">
  <dimension ref="A1:E7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3" width="10.7109375" customWidth="1"/>
    <col min="4" max="4" width="15.42578125" bestFit="1" customWidth="1"/>
  </cols>
  <sheetData>
    <row r="1" spans="1:5" x14ac:dyDescent="0.25">
      <c r="A1">
        <v>2020</v>
      </c>
      <c r="B1" t="s">
        <v>11</v>
      </c>
      <c r="C1" t="s">
        <v>7</v>
      </c>
      <c r="D1" t="s">
        <v>14</v>
      </c>
      <c r="E1">
        <f>7*6</f>
        <v>42</v>
      </c>
    </row>
    <row r="2" spans="1:5" x14ac:dyDescent="0.25">
      <c r="A2" s="1">
        <v>43881</v>
      </c>
      <c r="C2" t="s">
        <v>7</v>
      </c>
      <c r="D2" t="s">
        <v>15</v>
      </c>
      <c r="E2">
        <v>630</v>
      </c>
    </row>
    <row r="3" spans="1:5" x14ac:dyDescent="0.25">
      <c r="A3" s="1">
        <v>44000</v>
      </c>
      <c r="B3" s="1" t="s">
        <v>11</v>
      </c>
      <c r="C3" t="s">
        <v>7</v>
      </c>
      <c r="D3" t="s">
        <v>13</v>
      </c>
      <c r="E3">
        <v>120</v>
      </c>
    </row>
    <row r="4" spans="1:5" x14ac:dyDescent="0.25">
      <c r="A4" s="1">
        <v>44000</v>
      </c>
      <c r="B4" s="1" t="s">
        <v>12</v>
      </c>
      <c r="C4" t="s">
        <v>7</v>
      </c>
      <c r="D4" t="s">
        <v>15</v>
      </c>
      <c r="E4">
        <v>1000</v>
      </c>
    </row>
    <row r="5" spans="1:5" x14ac:dyDescent="0.25">
      <c r="A5" s="1">
        <v>44000</v>
      </c>
      <c r="B5" s="1" t="s">
        <v>11</v>
      </c>
      <c r="C5" t="s">
        <v>7</v>
      </c>
      <c r="D5" t="s">
        <v>16</v>
      </c>
      <c r="E5">
        <v>120</v>
      </c>
    </row>
    <row r="6" spans="1:5" x14ac:dyDescent="0.25">
      <c r="A6" s="1">
        <v>44000</v>
      </c>
      <c r="B6" s="1"/>
      <c r="C6" t="s">
        <v>7</v>
      </c>
      <c r="D6" t="s">
        <v>16</v>
      </c>
      <c r="E6">
        <v>120</v>
      </c>
    </row>
    <row r="7" spans="1:5" x14ac:dyDescent="0.25">
      <c r="A7" s="1">
        <v>44000</v>
      </c>
      <c r="B7" s="1"/>
      <c r="C7" t="s">
        <v>7</v>
      </c>
      <c r="D7" t="s">
        <v>17</v>
      </c>
      <c r="E7">
        <v>120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2E81-D3A0-4BBC-A4C1-B244738C7998}">
  <dimension ref="A1:D1"/>
  <sheetViews>
    <sheetView workbookViewId="0">
      <selection activeCell="B2" sqref="B2"/>
    </sheetView>
  </sheetViews>
  <sheetFormatPr defaultRowHeight="15" x14ac:dyDescent="0.25"/>
  <cols>
    <col min="1" max="1" width="10.7109375" bestFit="1" customWidth="1"/>
    <col min="2" max="2" width="10.7109375" customWidth="1"/>
    <col min="3" max="3" width="48.42578125" bestFit="1" customWidth="1"/>
  </cols>
  <sheetData>
    <row r="1" spans="1:4" x14ac:dyDescent="0.25">
      <c r="A1" s="1">
        <v>43932</v>
      </c>
      <c r="B1" s="1" t="s">
        <v>8</v>
      </c>
      <c r="C1" t="s">
        <v>0</v>
      </c>
      <c r="D1">
        <v>15.38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F455-65AF-4D99-901B-37F4213346E9}">
  <dimension ref="A1:F57"/>
  <sheetViews>
    <sheetView topLeftCell="A52" workbookViewId="0">
      <selection activeCell="D58" sqref="D58"/>
    </sheetView>
  </sheetViews>
  <sheetFormatPr defaultColWidth="10.42578125" defaultRowHeight="15" x14ac:dyDescent="0.25"/>
  <cols>
    <col min="1" max="1" width="10.7109375" bestFit="1" customWidth="1"/>
    <col min="2" max="2" width="14.28515625" bestFit="1" customWidth="1"/>
    <col min="3" max="3" width="27.5703125" bestFit="1" customWidth="1"/>
    <col min="4" max="4" width="46" bestFit="1" customWidth="1"/>
    <col min="5" max="5" width="9.5703125" style="2" customWidth="1"/>
    <col min="6" max="6" width="12" style="2" customWidth="1"/>
  </cols>
  <sheetData>
    <row r="1" spans="1:5" x14ac:dyDescent="0.25">
      <c r="A1" s="1">
        <v>44125</v>
      </c>
      <c r="B1" s="1" t="s">
        <v>18</v>
      </c>
      <c r="C1" s="1" t="s">
        <v>1</v>
      </c>
      <c r="D1" t="s">
        <v>2</v>
      </c>
      <c r="E1" s="2">
        <v>15.5</v>
      </c>
    </row>
    <row r="2" spans="1:5" x14ac:dyDescent="0.25">
      <c r="A2" s="1">
        <v>44147</v>
      </c>
      <c r="B2" t="s">
        <v>11</v>
      </c>
      <c r="C2" t="s">
        <v>23</v>
      </c>
      <c r="D2" t="s">
        <v>25</v>
      </c>
      <c r="E2" s="2">
        <v>60</v>
      </c>
    </row>
    <row r="3" spans="1:5" x14ac:dyDescent="0.25">
      <c r="A3" s="1">
        <v>44082</v>
      </c>
      <c r="B3" t="s">
        <v>11</v>
      </c>
      <c r="C3" t="s">
        <v>26</v>
      </c>
      <c r="D3" t="s">
        <v>27</v>
      </c>
      <c r="E3" s="2">
        <v>330</v>
      </c>
    </row>
    <row r="4" spans="1:5" x14ac:dyDescent="0.25">
      <c r="A4" s="1">
        <v>44156</v>
      </c>
      <c r="B4" t="s">
        <v>18</v>
      </c>
      <c r="C4" t="s">
        <v>40</v>
      </c>
      <c r="D4" t="s">
        <v>41</v>
      </c>
      <c r="E4" s="2">
        <v>170</v>
      </c>
    </row>
    <row r="5" spans="1:5" x14ac:dyDescent="0.25">
      <c r="A5" s="1">
        <v>44156</v>
      </c>
      <c r="B5" t="s">
        <v>18</v>
      </c>
      <c r="C5" t="s">
        <v>42</v>
      </c>
      <c r="D5" t="s">
        <v>2</v>
      </c>
      <c r="E5" s="2">
        <v>322.3</v>
      </c>
    </row>
    <row r="6" spans="1:5" x14ac:dyDescent="0.25">
      <c r="A6" s="1">
        <v>44152</v>
      </c>
      <c r="B6" t="s">
        <v>18</v>
      </c>
      <c r="C6" t="s">
        <v>43</v>
      </c>
      <c r="D6" t="s">
        <v>44</v>
      </c>
      <c r="E6" s="2">
        <v>1900</v>
      </c>
    </row>
    <row r="7" spans="1:5" x14ac:dyDescent="0.25">
      <c r="A7" s="1">
        <v>44152</v>
      </c>
      <c r="B7" t="s">
        <v>18</v>
      </c>
      <c r="C7" t="s">
        <v>45</v>
      </c>
      <c r="D7" t="s">
        <v>50</v>
      </c>
      <c r="E7" s="2">
        <v>53.75</v>
      </c>
    </row>
    <row r="8" spans="1:5" x14ac:dyDescent="0.25">
      <c r="A8" s="1">
        <v>44132</v>
      </c>
      <c r="B8" t="s">
        <v>18</v>
      </c>
      <c r="C8" t="s">
        <v>45</v>
      </c>
      <c r="D8" t="s">
        <v>52</v>
      </c>
      <c r="E8" s="2">
        <v>53.4</v>
      </c>
    </row>
    <row r="9" spans="1:5" x14ac:dyDescent="0.25">
      <c r="A9" s="1">
        <v>44053</v>
      </c>
      <c r="B9" t="s">
        <v>18</v>
      </c>
      <c r="C9" t="s">
        <v>53</v>
      </c>
      <c r="D9" t="s">
        <v>54</v>
      </c>
      <c r="E9" s="2">
        <v>5000</v>
      </c>
    </row>
    <row r="10" spans="1:5" x14ac:dyDescent="0.25">
      <c r="A10" s="1">
        <v>44053</v>
      </c>
      <c r="B10" t="s">
        <v>18</v>
      </c>
      <c r="C10" t="s">
        <v>53</v>
      </c>
      <c r="D10" t="s">
        <v>55</v>
      </c>
      <c r="E10" s="2">
        <v>5000</v>
      </c>
    </row>
    <row r="11" spans="1:5" x14ac:dyDescent="0.25">
      <c r="A11" s="1">
        <v>44132</v>
      </c>
      <c r="B11" t="s">
        <v>18</v>
      </c>
      <c r="C11" t="s">
        <v>45</v>
      </c>
      <c r="D11" t="s">
        <v>56</v>
      </c>
      <c r="E11" s="2">
        <v>49</v>
      </c>
    </row>
    <row r="12" spans="1:5" x14ac:dyDescent="0.25">
      <c r="A12" s="1">
        <v>43942</v>
      </c>
      <c r="B12" t="s">
        <v>18</v>
      </c>
      <c r="C12" t="s">
        <v>45</v>
      </c>
      <c r="D12" t="s">
        <v>67</v>
      </c>
      <c r="E12" s="2">
        <v>107.27</v>
      </c>
    </row>
    <row r="13" spans="1:5" x14ac:dyDescent="0.25">
      <c r="A13" s="1">
        <v>44186</v>
      </c>
      <c r="B13" t="s">
        <v>18</v>
      </c>
      <c r="C13" t="s">
        <v>42</v>
      </c>
      <c r="D13" t="s">
        <v>2</v>
      </c>
      <c r="E13" s="2">
        <v>339.4</v>
      </c>
    </row>
    <row r="14" spans="1:5" x14ac:dyDescent="0.25">
      <c r="A14" s="1">
        <v>44186</v>
      </c>
      <c r="B14" t="s">
        <v>18</v>
      </c>
      <c r="C14" t="s">
        <v>1</v>
      </c>
      <c r="D14" t="s">
        <v>2</v>
      </c>
      <c r="E14" s="2">
        <v>23.75</v>
      </c>
    </row>
    <row r="15" spans="1:5" x14ac:dyDescent="0.25">
      <c r="A15" s="1">
        <v>44186</v>
      </c>
      <c r="B15" t="s">
        <v>18</v>
      </c>
      <c r="C15" t="s">
        <v>45</v>
      </c>
      <c r="D15" t="s">
        <v>68</v>
      </c>
      <c r="E15" s="2">
        <v>58.15</v>
      </c>
    </row>
    <row r="16" spans="1:5" x14ac:dyDescent="0.25">
      <c r="A16" s="1">
        <v>43954</v>
      </c>
      <c r="B16" t="s">
        <v>18</v>
      </c>
      <c r="C16" t="s">
        <v>49</v>
      </c>
      <c r="D16" t="s">
        <v>76</v>
      </c>
      <c r="E16" s="2">
        <v>300</v>
      </c>
    </row>
    <row r="17" spans="1:6" x14ac:dyDescent="0.25">
      <c r="A17" s="1">
        <v>43954</v>
      </c>
      <c r="B17" t="s">
        <v>18</v>
      </c>
      <c r="C17" t="s">
        <v>77</v>
      </c>
      <c r="D17" t="s">
        <v>78</v>
      </c>
      <c r="F17" s="2">
        <v>5000</v>
      </c>
    </row>
    <row r="18" spans="1:6" x14ac:dyDescent="0.25">
      <c r="A18" s="1">
        <v>43941</v>
      </c>
      <c r="B18" t="s">
        <v>18</v>
      </c>
      <c r="C18" t="s">
        <v>1</v>
      </c>
      <c r="D18" t="s">
        <v>2</v>
      </c>
      <c r="E18" s="2">
        <v>6</v>
      </c>
    </row>
    <row r="19" spans="1:6" x14ac:dyDescent="0.25">
      <c r="A19" s="1">
        <v>44036</v>
      </c>
      <c r="B19" t="s">
        <v>11</v>
      </c>
      <c r="C19" t="s">
        <v>48</v>
      </c>
      <c r="D19" t="s">
        <v>77</v>
      </c>
      <c r="E19" s="2">
        <v>170</v>
      </c>
    </row>
    <row r="20" spans="1:6" x14ac:dyDescent="0.25">
      <c r="A20" s="1">
        <v>44011</v>
      </c>
      <c r="B20" t="s">
        <v>18</v>
      </c>
      <c r="C20" t="s">
        <v>79</v>
      </c>
      <c r="D20" t="s">
        <v>77</v>
      </c>
      <c r="E20" s="2">
        <v>500</v>
      </c>
    </row>
    <row r="21" spans="1:6" x14ac:dyDescent="0.25">
      <c r="A21" s="1">
        <v>44011</v>
      </c>
      <c r="B21" t="s">
        <v>18</v>
      </c>
      <c r="C21" t="s">
        <v>1</v>
      </c>
      <c r="D21" t="s">
        <v>2</v>
      </c>
      <c r="E21" s="2">
        <v>77.5</v>
      </c>
    </row>
    <row r="22" spans="1:6" x14ac:dyDescent="0.25">
      <c r="A22" s="1">
        <v>44046</v>
      </c>
      <c r="B22" t="s">
        <v>18</v>
      </c>
      <c r="C22" t="s">
        <v>82</v>
      </c>
      <c r="D22" t="s">
        <v>83</v>
      </c>
      <c r="E22" s="2">
        <v>200</v>
      </c>
    </row>
    <row r="23" spans="1:6" x14ac:dyDescent="0.25">
      <c r="A23" s="1">
        <v>44046</v>
      </c>
      <c r="B23" t="s">
        <v>18</v>
      </c>
      <c r="C23" t="s">
        <v>49</v>
      </c>
      <c r="D23" t="s">
        <v>83</v>
      </c>
      <c r="E23" s="2">
        <v>500</v>
      </c>
    </row>
    <row r="24" spans="1:6" x14ac:dyDescent="0.25">
      <c r="A24" s="1">
        <v>44033</v>
      </c>
      <c r="B24" t="s">
        <v>18</v>
      </c>
      <c r="C24" t="s">
        <v>84</v>
      </c>
      <c r="D24" t="s">
        <v>85</v>
      </c>
      <c r="E24" s="2">
        <v>540</v>
      </c>
    </row>
    <row r="25" spans="1:6" x14ac:dyDescent="0.25">
      <c r="A25" s="1">
        <v>44022</v>
      </c>
      <c r="B25" t="s">
        <v>66</v>
      </c>
      <c r="C25" t="s">
        <v>86</v>
      </c>
      <c r="D25" t="s">
        <v>87</v>
      </c>
      <c r="E25" s="2">
        <v>32.549999999999997</v>
      </c>
    </row>
    <row r="26" spans="1:6" x14ac:dyDescent="0.25">
      <c r="A26" s="1">
        <v>44030</v>
      </c>
      <c r="B26" t="s">
        <v>11</v>
      </c>
      <c r="C26" t="s">
        <v>45</v>
      </c>
      <c r="D26" t="s">
        <v>49</v>
      </c>
      <c r="E26" s="2">
        <v>73</v>
      </c>
    </row>
    <row r="27" spans="1:6" x14ac:dyDescent="0.25">
      <c r="A27" s="1">
        <v>44043</v>
      </c>
      <c r="B27" t="s">
        <v>18</v>
      </c>
      <c r="C27" t="s">
        <v>90</v>
      </c>
      <c r="D27" t="s">
        <v>91</v>
      </c>
      <c r="E27" s="2">
        <v>1070</v>
      </c>
    </row>
    <row r="28" spans="1:6" x14ac:dyDescent="0.25">
      <c r="A28" s="1">
        <v>44024</v>
      </c>
      <c r="B28" t="s">
        <v>11</v>
      </c>
      <c r="C28" t="s">
        <v>45</v>
      </c>
      <c r="D28" t="s">
        <v>49</v>
      </c>
      <c r="E28" s="2">
        <v>63.4</v>
      </c>
    </row>
    <row r="29" spans="1:6" x14ac:dyDescent="0.25">
      <c r="A29" s="1">
        <v>44069</v>
      </c>
      <c r="B29" t="s">
        <v>18</v>
      </c>
      <c r="C29" t="s">
        <v>94</v>
      </c>
      <c r="D29" t="s">
        <v>95</v>
      </c>
      <c r="E29" s="2">
        <v>300</v>
      </c>
    </row>
    <row r="30" spans="1:6" x14ac:dyDescent="0.25">
      <c r="A30" s="1">
        <v>44020</v>
      </c>
      <c r="B30" t="s">
        <v>18</v>
      </c>
      <c r="C30" t="s">
        <v>42</v>
      </c>
      <c r="D30" t="s">
        <v>2</v>
      </c>
      <c r="E30" s="2">
        <v>1158.1500000000001</v>
      </c>
    </row>
    <row r="31" spans="1:6" x14ac:dyDescent="0.25">
      <c r="A31" s="1">
        <v>44046</v>
      </c>
      <c r="B31" t="s">
        <v>18</v>
      </c>
      <c r="C31" t="s">
        <v>49</v>
      </c>
      <c r="D31" t="s">
        <v>96</v>
      </c>
      <c r="E31" s="2">
        <v>500</v>
      </c>
    </row>
    <row r="32" spans="1:6" x14ac:dyDescent="0.25">
      <c r="A32" s="1">
        <v>44046</v>
      </c>
      <c r="B32" t="s">
        <v>97</v>
      </c>
      <c r="C32" t="s">
        <v>49</v>
      </c>
      <c r="D32" t="s">
        <v>98</v>
      </c>
      <c r="E32" s="2">
        <v>200</v>
      </c>
    </row>
    <row r="33" spans="1:6" x14ac:dyDescent="0.25">
      <c r="A33" s="1">
        <v>44074</v>
      </c>
      <c r="B33" t="s">
        <v>11</v>
      </c>
      <c r="C33" t="s">
        <v>45</v>
      </c>
      <c r="D33" t="s">
        <v>49</v>
      </c>
      <c r="E33" s="2">
        <v>52.9</v>
      </c>
    </row>
    <row r="34" spans="1:6" x14ac:dyDescent="0.25">
      <c r="A34" s="1">
        <v>44094</v>
      </c>
      <c r="B34" t="s">
        <v>18</v>
      </c>
      <c r="C34" t="s">
        <v>45</v>
      </c>
      <c r="D34" t="s">
        <v>103</v>
      </c>
      <c r="E34" s="2">
        <v>53.2</v>
      </c>
    </row>
    <row r="35" spans="1:6" x14ac:dyDescent="0.25">
      <c r="A35" s="1">
        <v>44075</v>
      </c>
      <c r="B35" t="s">
        <v>18</v>
      </c>
      <c r="C35" t="s">
        <v>105</v>
      </c>
      <c r="D35" t="s">
        <v>106</v>
      </c>
      <c r="E35" s="2">
        <v>500</v>
      </c>
      <c r="F35"/>
    </row>
    <row r="36" spans="1:6" x14ac:dyDescent="0.25">
      <c r="A36" s="1">
        <v>44072</v>
      </c>
      <c r="B36" t="s">
        <v>18</v>
      </c>
      <c r="C36" t="s">
        <v>49</v>
      </c>
      <c r="D36" t="s">
        <v>98</v>
      </c>
      <c r="E36" s="2">
        <v>500</v>
      </c>
    </row>
    <row r="37" spans="1:6" x14ac:dyDescent="0.25">
      <c r="A37" s="1">
        <v>44072</v>
      </c>
      <c r="B37" t="s">
        <v>18</v>
      </c>
      <c r="C37" t="s">
        <v>82</v>
      </c>
      <c r="D37" t="s">
        <v>98</v>
      </c>
      <c r="E37" s="2">
        <v>200</v>
      </c>
    </row>
    <row r="38" spans="1:6" x14ac:dyDescent="0.25">
      <c r="A38" s="1">
        <v>44069</v>
      </c>
      <c r="B38" t="s">
        <v>18</v>
      </c>
      <c r="C38" t="s">
        <v>42</v>
      </c>
      <c r="D38" t="s">
        <v>2</v>
      </c>
      <c r="E38" s="2">
        <v>244.65</v>
      </c>
    </row>
    <row r="39" spans="1:6" x14ac:dyDescent="0.25">
      <c r="A39" s="1">
        <v>44083</v>
      </c>
      <c r="B39" t="s">
        <v>11</v>
      </c>
      <c r="C39" t="s">
        <v>48</v>
      </c>
      <c r="D39" t="s">
        <v>77</v>
      </c>
      <c r="E39" s="2">
        <v>100</v>
      </c>
    </row>
    <row r="40" spans="1:6" x14ac:dyDescent="0.25">
      <c r="A40" s="1">
        <v>44096</v>
      </c>
      <c r="B40" t="s">
        <v>11</v>
      </c>
      <c r="C40" t="s">
        <v>48</v>
      </c>
      <c r="D40" t="s">
        <v>77</v>
      </c>
      <c r="E40" s="2">
        <v>50</v>
      </c>
    </row>
    <row r="41" spans="1:6" x14ac:dyDescent="0.25">
      <c r="A41" s="1">
        <v>44099</v>
      </c>
      <c r="B41" t="s">
        <v>18</v>
      </c>
      <c r="C41" t="s">
        <v>42</v>
      </c>
      <c r="D41" t="s">
        <v>2</v>
      </c>
      <c r="E41" s="2">
        <v>249.85</v>
      </c>
    </row>
    <row r="42" spans="1:6" x14ac:dyDescent="0.25">
      <c r="A42" s="1">
        <v>44084</v>
      </c>
      <c r="B42" t="s">
        <v>18</v>
      </c>
      <c r="C42" t="s">
        <v>107</v>
      </c>
      <c r="D42" t="s">
        <v>108</v>
      </c>
      <c r="E42" s="2">
        <v>180</v>
      </c>
    </row>
    <row r="43" spans="1:6" x14ac:dyDescent="0.25">
      <c r="A43" s="1">
        <v>44123</v>
      </c>
      <c r="B43" t="s">
        <v>18</v>
      </c>
      <c r="C43" t="s">
        <v>82</v>
      </c>
      <c r="D43" t="s">
        <v>113</v>
      </c>
      <c r="E43" s="2">
        <v>200</v>
      </c>
    </row>
    <row r="44" spans="1:6" x14ac:dyDescent="0.25">
      <c r="A44" s="1">
        <v>44123</v>
      </c>
      <c r="B44" t="s">
        <v>18</v>
      </c>
      <c r="C44" t="s">
        <v>42</v>
      </c>
      <c r="D44" t="s">
        <v>2</v>
      </c>
      <c r="E44" s="2">
        <v>236.65</v>
      </c>
    </row>
    <row r="45" spans="1:6" x14ac:dyDescent="0.25">
      <c r="A45" s="1">
        <v>44123</v>
      </c>
      <c r="B45" t="s">
        <v>18</v>
      </c>
      <c r="C45" t="s">
        <v>114</v>
      </c>
      <c r="D45" t="s">
        <v>115</v>
      </c>
      <c r="E45" s="2">
        <v>40</v>
      </c>
    </row>
    <row r="46" spans="1:6" x14ac:dyDescent="0.25">
      <c r="A46" s="1">
        <v>44115</v>
      </c>
      <c r="B46" t="s">
        <v>11</v>
      </c>
      <c r="C46" t="s">
        <v>48</v>
      </c>
      <c r="D46" t="s">
        <v>77</v>
      </c>
      <c r="E46" s="2">
        <v>50</v>
      </c>
    </row>
    <row r="47" spans="1:6" x14ac:dyDescent="0.25">
      <c r="A47" s="1">
        <v>44130</v>
      </c>
      <c r="B47" t="s">
        <v>11</v>
      </c>
      <c r="C47" t="s">
        <v>48</v>
      </c>
      <c r="D47" t="s">
        <v>77</v>
      </c>
      <c r="E47" s="2">
        <v>50</v>
      </c>
    </row>
    <row r="48" spans="1:6" x14ac:dyDescent="0.25">
      <c r="A48" s="1">
        <v>44155</v>
      </c>
      <c r="B48" t="s">
        <v>18</v>
      </c>
      <c r="C48" t="s">
        <v>1</v>
      </c>
      <c r="D48" t="s">
        <v>2</v>
      </c>
      <c r="E48" s="2">
        <v>25.8</v>
      </c>
    </row>
    <row r="49" spans="1:6" x14ac:dyDescent="0.25">
      <c r="A49" s="1">
        <v>43906</v>
      </c>
      <c r="B49" t="s">
        <v>18</v>
      </c>
      <c r="C49" t="s">
        <v>116</v>
      </c>
      <c r="D49" t="s">
        <v>117</v>
      </c>
      <c r="E49" s="2">
        <v>28</v>
      </c>
    </row>
    <row r="50" spans="1:6" x14ac:dyDescent="0.25">
      <c r="A50" s="1">
        <v>44094</v>
      </c>
      <c r="B50" t="s">
        <v>18</v>
      </c>
      <c r="C50" t="s">
        <v>1</v>
      </c>
      <c r="D50" t="s">
        <v>2</v>
      </c>
      <c r="E50" s="2">
        <v>53.8</v>
      </c>
    </row>
    <row r="51" spans="1:6" x14ac:dyDescent="0.25">
      <c r="A51" s="1">
        <v>43916</v>
      </c>
      <c r="B51" t="s">
        <v>18</v>
      </c>
      <c r="C51" t="s">
        <v>77</v>
      </c>
      <c r="D51" t="s">
        <v>124</v>
      </c>
      <c r="F51" s="2">
        <v>3500</v>
      </c>
    </row>
    <row r="52" spans="1:6" x14ac:dyDescent="0.25">
      <c r="A52" s="1">
        <v>43916</v>
      </c>
      <c r="B52" t="s">
        <v>18</v>
      </c>
      <c r="C52" t="s">
        <v>1</v>
      </c>
      <c r="D52" t="s">
        <v>2</v>
      </c>
      <c r="E52" s="2">
        <v>14.5</v>
      </c>
    </row>
    <row r="53" spans="1:6" x14ac:dyDescent="0.25">
      <c r="A53" s="1">
        <v>43916</v>
      </c>
      <c r="B53" t="s">
        <v>18</v>
      </c>
      <c r="C53" t="s">
        <v>42</v>
      </c>
      <c r="D53" t="s">
        <v>2</v>
      </c>
      <c r="E53" s="2">
        <v>230.55</v>
      </c>
    </row>
    <row r="54" spans="1:6" x14ac:dyDescent="0.25">
      <c r="A54" s="1">
        <v>43916</v>
      </c>
      <c r="B54" t="s">
        <v>18</v>
      </c>
      <c r="C54" t="s">
        <v>125</v>
      </c>
      <c r="D54" t="s">
        <v>126</v>
      </c>
      <c r="E54" s="2">
        <v>600</v>
      </c>
    </row>
    <row r="55" spans="1:6" x14ac:dyDescent="0.25">
      <c r="A55" s="1">
        <v>43919</v>
      </c>
      <c r="B55" t="s">
        <v>18</v>
      </c>
      <c r="C55" t="s">
        <v>141</v>
      </c>
      <c r="D55" t="s">
        <v>142</v>
      </c>
      <c r="E55" s="2">
        <v>161.5</v>
      </c>
    </row>
    <row r="56" spans="1:6" x14ac:dyDescent="0.25">
      <c r="A56" s="1">
        <v>44169</v>
      </c>
      <c r="B56" t="s">
        <v>18</v>
      </c>
      <c r="C56" t="s">
        <v>49</v>
      </c>
      <c r="D56" t="s">
        <v>96</v>
      </c>
      <c r="E56" s="2">
        <v>400</v>
      </c>
    </row>
    <row r="57" spans="1:6" x14ac:dyDescent="0.25">
      <c r="A57" s="1">
        <v>43949</v>
      </c>
      <c r="B57" t="s">
        <v>18</v>
      </c>
      <c r="C57" t="s">
        <v>48</v>
      </c>
      <c r="D57" t="s">
        <v>77</v>
      </c>
      <c r="E57">
        <v>273.89999999999998</v>
      </c>
      <c r="F57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3195-2385-4BB8-BA1D-C386A5583C89}">
  <dimension ref="A1:E1"/>
  <sheetViews>
    <sheetView workbookViewId="0">
      <selection activeCell="I15" sqref="I15"/>
    </sheetView>
  </sheetViews>
  <sheetFormatPr defaultRowHeight="15" x14ac:dyDescent="0.25"/>
  <cols>
    <col min="1" max="1" width="10.7109375" bestFit="1" customWidth="1"/>
  </cols>
  <sheetData>
    <row r="1" spans="1:5" x14ac:dyDescent="0.25">
      <c r="A1" s="1">
        <v>43908</v>
      </c>
      <c r="B1" t="s">
        <v>18</v>
      </c>
      <c r="C1" t="s">
        <v>118</v>
      </c>
      <c r="D1" t="s">
        <v>119</v>
      </c>
      <c r="E1">
        <v>314.08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7A43-A063-4C91-A42C-3FC95AF2E345}">
  <dimension ref="A1:E1"/>
  <sheetViews>
    <sheetView workbookViewId="0">
      <selection activeCell="J11" sqref="J11"/>
    </sheetView>
  </sheetViews>
  <sheetFormatPr defaultRowHeight="15" x14ac:dyDescent="0.25"/>
  <cols>
    <col min="1" max="1" width="10.7109375" bestFit="1" customWidth="1"/>
    <col min="2" max="2" width="10.7109375" customWidth="1"/>
    <col min="4" max="4" width="13.5703125" bestFit="1" customWidth="1"/>
  </cols>
  <sheetData>
    <row r="1" spans="1:5" x14ac:dyDescent="0.25">
      <c r="A1" s="1">
        <v>44186</v>
      </c>
      <c r="B1" s="1" t="s">
        <v>71</v>
      </c>
      <c r="C1" t="s">
        <v>69</v>
      </c>
      <c r="D1" t="s">
        <v>70</v>
      </c>
      <c r="E1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D749-4003-440B-8694-1CAE0102F75D}">
  <dimension ref="A1:E1"/>
  <sheetViews>
    <sheetView workbookViewId="0">
      <selection activeCell="A2" sqref="A2"/>
    </sheetView>
  </sheetViews>
  <sheetFormatPr defaultRowHeight="15" x14ac:dyDescent="0.25"/>
  <cols>
    <col min="1" max="1" width="10.7109375" bestFit="1" customWidth="1"/>
    <col min="2" max="2" width="12.7109375" bestFit="1" customWidth="1"/>
    <col min="3" max="3" width="30.5703125" bestFit="1" customWidth="1"/>
    <col min="4" max="4" width="9.42578125" bestFit="1" customWidth="1"/>
  </cols>
  <sheetData>
    <row r="1" spans="1:5" x14ac:dyDescent="0.25">
      <c r="A1" s="1">
        <v>44011</v>
      </c>
      <c r="B1" t="s">
        <v>72</v>
      </c>
      <c r="C1" t="s">
        <v>74</v>
      </c>
      <c r="D1" t="s">
        <v>73</v>
      </c>
      <c r="E1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7CFF-A150-489E-B58E-984504043E06}">
  <dimension ref="A1:D3"/>
  <sheetViews>
    <sheetView workbookViewId="0">
      <selection activeCell="B4" sqref="B4"/>
    </sheetView>
  </sheetViews>
  <sheetFormatPr defaultColWidth="10.42578125" defaultRowHeight="15" x14ac:dyDescent="0.25"/>
  <cols>
    <col min="1" max="1" width="10.7109375" bestFit="1" customWidth="1"/>
    <col min="3" max="3" width="11.5703125" bestFit="1" customWidth="1"/>
  </cols>
  <sheetData>
    <row r="1" spans="1:4" x14ac:dyDescent="0.25">
      <c r="A1" s="1">
        <v>43899</v>
      </c>
      <c r="B1" t="s">
        <v>57</v>
      </c>
      <c r="C1" t="s">
        <v>58</v>
      </c>
      <c r="D1">
        <v>81</v>
      </c>
    </row>
    <row r="2" spans="1:4" x14ac:dyDescent="0.25">
      <c r="A2" s="1">
        <v>43937</v>
      </c>
      <c r="B2" t="s">
        <v>59</v>
      </c>
      <c r="C2" t="s">
        <v>64</v>
      </c>
      <c r="D2">
        <v>81</v>
      </c>
    </row>
    <row r="3" spans="1:4" x14ac:dyDescent="0.25">
      <c r="A3" s="1">
        <v>44053</v>
      </c>
      <c r="B3" t="s">
        <v>57</v>
      </c>
      <c r="C3" t="s">
        <v>64</v>
      </c>
      <c r="D3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A271-5CC4-489B-955F-0FBFEA6859DF}">
  <dimension ref="A1:D3"/>
  <sheetViews>
    <sheetView workbookViewId="0">
      <selection activeCell="D3" sqref="D3"/>
    </sheetView>
  </sheetViews>
  <sheetFormatPr defaultColWidth="11" defaultRowHeight="15" x14ac:dyDescent="0.25"/>
  <cols>
    <col min="3" max="3" width="15.28515625" bestFit="1" customWidth="1"/>
  </cols>
  <sheetData>
    <row r="1" spans="1:4" x14ac:dyDescent="0.25">
      <c r="A1" s="1">
        <v>43937</v>
      </c>
      <c r="B1" t="s">
        <v>59</v>
      </c>
      <c r="C1" t="s">
        <v>60</v>
      </c>
      <c r="D1">
        <v>576</v>
      </c>
    </row>
    <row r="2" spans="1:4" x14ac:dyDescent="0.25">
      <c r="C2" t="s">
        <v>61</v>
      </c>
      <c r="D2">
        <v>51.7</v>
      </c>
    </row>
    <row r="3" spans="1:4" x14ac:dyDescent="0.25">
      <c r="C3" t="s">
        <v>62</v>
      </c>
      <c r="D3">
        <v>9.1999999999999993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B8FA-B3F8-4E9E-A872-EE7424EF27C8}">
  <dimension ref="A1:I12"/>
  <sheetViews>
    <sheetView workbookViewId="0">
      <selection activeCell="I13" sqref="I13"/>
    </sheetView>
  </sheetViews>
  <sheetFormatPr defaultRowHeight="15" x14ac:dyDescent="0.25"/>
  <cols>
    <col min="1" max="1" width="10.7109375" bestFit="1" customWidth="1"/>
    <col min="2" max="2" width="10.7109375" customWidth="1"/>
    <col min="3" max="3" width="10.5703125" bestFit="1" customWidth="1"/>
    <col min="4" max="4" width="42.7109375" bestFit="1" customWidth="1"/>
    <col min="5" max="5" width="9" bestFit="1" customWidth="1"/>
    <col min="6" max="6" width="6.5703125" bestFit="1" customWidth="1"/>
    <col min="7" max="7" width="8.28515625" bestFit="1" customWidth="1"/>
    <col min="8" max="8" width="8.28515625" customWidth="1"/>
    <col min="9" max="9" width="9" bestFit="1" customWidth="1"/>
  </cols>
  <sheetData>
    <row r="1" spans="1:9" x14ac:dyDescent="0.25">
      <c r="E1" t="s">
        <v>30</v>
      </c>
      <c r="F1" t="s">
        <v>31</v>
      </c>
      <c r="G1" t="s">
        <v>32</v>
      </c>
      <c r="H1" t="s">
        <v>139</v>
      </c>
      <c r="I1" t="s">
        <v>33</v>
      </c>
    </row>
    <row r="2" spans="1:9" x14ac:dyDescent="0.25">
      <c r="A2" s="1">
        <v>43955</v>
      </c>
      <c r="B2" s="1"/>
      <c r="C2" t="s">
        <v>28</v>
      </c>
      <c r="D2" t="s">
        <v>29</v>
      </c>
      <c r="E2">
        <v>19522.95</v>
      </c>
      <c r="F2">
        <v>990</v>
      </c>
      <c r="G2">
        <v>2000</v>
      </c>
      <c r="I2">
        <v>16532.95</v>
      </c>
    </row>
    <row r="3" spans="1:9" x14ac:dyDescent="0.25">
      <c r="A3" s="1">
        <v>44175</v>
      </c>
      <c r="B3" s="1" t="s">
        <v>18</v>
      </c>
      <c r="C3" t="s">
        <v>46</v>
      </c>
      <c r="D3" t="s">
        <v>47</v>
      </c>
      <c r="I3">
        <v>100</v>
      </c>
    </row>
    <row r="4" spans="1:9" x14ac:dyDescent="0.25">
      <c r="A4" s="1">
        <v>43950</v>
      </c>
      <c r="B4" s="1" t="s">
        <v>18</v>
      </c>
      <c r="C4" t="s">
        <v>59</v>
      </c>
      <c r="D4" t="s">
        <v>81</v>
      </c>
      <c r="I4">
        <v>150</v>
      </c>
    </row>
    <row r="5" spans="1:9" x14ac:dyDescent="0.25">
      <c r="A5" s="1">
        <v>43908</v>
      </c>
      <c r="B5" t="s">
        <v>18</v>
      </c>
      <c r="C5" t="s">
        <v>120</v>
      </c>
      <c r="D5" t="s">
        <v>121</v>
      </c>
      <c r="G5">
        <v>2800</v>
      </c>
    </row>
    <row r="6" spans="1:9" x14ac:dyDescent="0.25">
      <c r="G6">
        <v>600</v>
      </c>
    </row>
    <row r="7" spans="1:9" x14ac:dyDescent="0.25">
      <c r="A7" s="1">
        <v>43872</v>
      </c>
      <c r="B7" t="s">
        <v>18</v>
      </c>
      <c r="C7" t="s">
        <v>120</v>
      </c>
      <c r="D7" t="s">
        <v>122</v>
      </c>
      <c r="G7">
        <v>500</v>
      </c>
    </row>
    <row r="8" spans="1:9" x14ac:dyDescent="0.25">
      <c r="A8" s="1">
        <v>43936</v>
      </c>
      <c r="B8" t="s">
        <v>18</v>
      </c>
      <c r="C8" t="s">
        <v>129</v>
      </c>
      <c r="D8" t="s">
        <v>130</v>
      </c>
      <c r="G8">
        <v>500</v>
      </c>
    </row>
    <row r="9" spans="1:9" x14ac:dyDescent="0.25">
      <c r="A9" s="1">
        <v>43936</v>
      </c>
      <c r="B9" t="s">
        <v>18</v>
      </c>
      <c r="C9" t="s">
        <v>46</v>
      </c>
      <c r="D9" t="s">
        <v>130</v>
      </c>
      <c r="G9">
        <v>1000</v>
      </c>
    </row>
    <row r="10" spans="1:9" x14ac:dyDescent="0.25">
      <c r="A10" s="1">
        <v>43872</v>
      </c>
      <c r="B10" t="s">
        <v>18</v>
      </c>
      <c r="C10" t="s">
        <v>120</v>
      </c>
      <c r="D10" t="s">
        <v>122</v>
      </c>
      <c r="G10">
        <v>500</v>
      </c>
    </row>
    <row r="11" spans="1:9" x14ac:dyDescent="0.25">
      <c r="A11" s="1">
        <v>43922</v>
      </c>
      <c r="B11" t="s">
        <v>18</v>
      </c>
      <c r="C11" t="s">
        <v>138</v>
      </c>
      <c r="D11" t="s">
        <v>29</v>
      </c>
      <c r="E11">
        <f>19889.73-83</f>
        <v>19806.73</v>
      </c>
      <c r="F11">
        <v>930</v>
      </c>
      <c r="G11">
        <f>4441.38-G5-G6-G7-G10</f>
        <v>41.380000000000109</v>
      </c>
      <c r="H11">
        <f>264+11.5+4.6</f>
        <v>280.10000000000002</v>
      </c>
      <c r="I11">
        <v>14155.49</v>
      </c>
    </row>
    <row r="12" spans="1:9" x14ac:dyDescent="0.25">
      <c r="A12" s="1">
        <v>43968</v>
      </c>
      <c r="B12" t="s">
        <v>18</v>
      </c>
      <c r="C12" t="s">
        <v>120</v>
      </c>
      <c r="D12" t="s">
        <v>146</v>
      </c>
      <c r="I12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E14A-F7AC-4E2C-8D9A-1F3FD2745DDD}">
  <dimension ref="A1:E1"/>
  <sheetViews>
    <sheetView workbookViewId="0">
      <selection activeCell="D2" sqref="D2"/>
    </sheetView>
  </sheetViews>
  <sheetFormatPr defaultRowHeight="15" x14ac:dyDescent="0.25"/>
  <cols>
    <col min="1" max="1" width="10.7109375" bestFit="1" customWidth="1"/>
    <col min="3" max="3" width="13.5703125" bestFit="1" customWidth="1"/>
    <col min="4" max="4" width="28.7109375" bestFit="1" customWidth="1"/>
  </cols>
  <sheetData>
    <row r="1" spans="1:5" x14ac:dyDescent="0.25">
      <c r="A1" s="1">
        <v>43916</v>
      </c>
      <c r="B1" t="s">
        <v>18</v>
      </c>
      <c r="C1" t="s">
        <v>140</v>
      </c>
      <c r="D1" t="s">
        <v>147</v>
      </c>
      <c r="E1">
        <v>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rhb bank</vt:lpstr>
      <vt:lpstr>director due to co</vt:lpstr>
      <vt:lpstr>insurance</vt:lpstr>
      <vt:lpstr>tol &amp; parking</vt:lpstr>
      <vt:lpstr>MV</vt:lpstr>
      <vt:lpstr>prov for tax</vt:lpstr>
      <vt:lpstr>contribution</vt:lpstr>
      <vt:lpstr>salary</vt:lpstr>
      <vt:lpstr>hostel</vt:lpstr>
      <vt:lpstr>electricity</vt:lpstr>
      <vt:lpstr>gift &amp; donate</vt:lpstr>
      <vt:lpstr>accounting</vt:lpstr>
      <vt:lpstr>Purchase</vt:lpstr>
      <vt:lpstr>Registration</vt:lpstr>
      <vt:lpstr>upkeep of MV</vt:lpstr>
      <vt:lpstr>tel</vt:lpstr>
      <vt:lpstr>zakat</vt:lpstr>
      <vt:lpstr>medical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2021-05-15T13:31:36Z</dcterms:created>
  <dcterms:modified xsi:type="dcterms:W3CDTF">2021-05-15T16:03:26Z</dcterms:modified>
</cp:coreProperties>
</file>